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<sst xmlns="http://schemas.openxmlformats.org/spreadsheetml/2006/main" count="98" uniqueCount="32">
  <si>
    <t xml:space="preserve">Kosztorys ofertowy załącznik nr 1 a do SWZ</t>
  </si>
  <si>
    <t xml:space="preserve">Instalacje fotowoltaiczne dla mieszkańców wraz z dokumentacją projektową</t>
  </si>
  <si>
    <t xml:space="preserve">Moc instalacji</t>
  </si>
  <si>
    <r>
      <rPr>
        <b val="true"/>
        <sz val="10"/>
        <rFont val="Trebuchet MS"/>
        <family val="2"/>
        <charset val="1"/>
      </rPr>
      <t xml:space="preserve">Miejsce montażu </t>
    </r>
    <r>
      <rPr>
        <b val="true"/>
        <sz val="10"/>
        <color rgb="FFC9211E"/>
        <rFont val="Trebuchet MS"/>
        <family val="2"/>
        <charset val="1"/>
      </rPr>
      <t xml:space="preserve">budynek</t>
    </r>
    <r>
      <rPr>
        <b val="true"/>
        <sz val="10"/>
        <rFont val="Trebuchet MS"/>
        <family val="2"/>
        <charset val="1"/>
      </rPr>
      <t xml:space="preserve">/ilość instalacji (zestaw)</t>
    </r>
  </si>
  <si>
    <t xml:space="preserve">Cena jednostkowa netto</t>
  </si>
  <si>
    <t xml:space="preserve">Stawka podatku VAT</t>
  </si>
  <si>
    <t xml:space="preserve">Kwota VAT</t>
  </si>
  <si>
    <t xml:space="preserve">cena jednostkowa brutto</t>
  </si>
  <si>
    <t xml:space="preserve">kWp</t>
  </si>
  <si>
    <t xml:space="preserve">RAZEM</t>
  </si>
  <si>
    <t xml:space="preserve">Łączna kwota </t>
  </si>
  <si>
    <r>
      <rPr>
        <b val="true"/>
        <sz val="10"/>
        <rFont val="Trebuchet MS"/>
        <family val="2"/>
        <charset val="1"/>
      </rPr>
      <t xml:space="preserve">Miejsce montażu </t>
    </r>
    <r>
      <rPr>
        <b val="true"/>
        <sz val="10"/>
        <color rgb="FFC9211E"/>
        <rFont val="Trebuchet MS"/>
        <family val="2"/>
        <charset val="1"/>
      </rPr>
      <t xml:space="preserve">grunt</t>
    </r>
    <r>
      <rPr>
        <b val="true"/>
        <sz val="10"/>
        <rFont val="Trebuchet MS"/>
        <family val="2"/>
        <charset val="1"/>
      </rPr>
      <t xml:space="preserve">/ilość instalacji (zestaw)</t>
    </r>
  </si>
  <si>
    <t xml:space="preserve">Instalacje fotowoltaiczne z magazynem energii dla mieszkańców wraz z dokumentacją projektową</t>
  </si>
  <si>
    <r>
      <rPr>
        <b val="true"/>
        <sz val="12"/>
        <color rgb="FF000000"/>
        <rFont val="Trebuchet MS"/>
        <family val="2"/>
        <charset val="238"/>
      </rPr>
      <t xml:space="preserve">Miejsce montażu </t>
    </r>
    <r>
      <rPr>
        <b val="true"/>
        <sz val="12"/>
        <color rgb="FFC9211E"/>
        <rFont val="Trebuchet MS"/>
        <family val="2"/>
        <charset val="238"/>
      </rPr>
      <t xml:space="preserve">budynek</t>
    </r>
    <r>
      <rPr>
        <b val="true"/>
        <sz val="12"/>
        <color rgb="FF000000"/>
        <rFont val="Trebuchet MS"/>
        <family val="2"/>
        <charset val="238"/>
      </rPr>
      <t xml:space="preserve">/ilość instalacji (zestaw)</t>
    </r>
  </si>
  <si>
    <r>
      <rPr>
        <b val="true"/>
        <sz val="10"/>
        <color rgb="FFC9211E"/>
        <rFont val="Trebuchet MS"/>
        <family val="2"/>
        <charset val="1"/>
      </rPr>
      <t xml:space="preserve">Magazyn energii</t>
    </r>
    <r>
      <rPr>
        <b val="true"/>
        <sz val="10"/>
        <rFont val="Trebuchet MS"/>
        <family val="2"/>
        <charset val="1"/>
      </rPr>
      <t xml:space="preserve"> cena jednostkowa netto</t>
    </r>
  </si>
  <si>
    <t xml:space="preserve">Magazyn energii - cena jednostkowa brutto</t>
  </si>
  <si>
    <t xml:space="preserve">2,76
5</t>
  </si>
  <si>
    <t xml:space="preserve">Kwp
Kwh</t>
  </si>
  <si>
    <t xml:space="preserve">3,68
5</t>
  </si>
  <si>
    <t xml:space="preserve">4,6
5</t>
  </si>
  <si>
    <r>
      <rPr>
        <b val="true"/>
        <sz val="12"/>
        <color rgb="FF000000"/>
        <rFont val="Trebuchet MS"/>
        <family val="2"/>
        <charset val="238"/>
      </rPr>
      <t xml:space="preserve">Miejsce montażu </t>
    </r>
    <r>
      <rPr>
        <b val="true"/>
        <sz val="12"/>
        <color rgb="FFC9211E"/>
        <rFont val="Trebuchet MS"/>
        <family val="2"/>
        <charset val="238"/>
      </rPr>
      <t xml:space="preserve">grunt</t>
    </r>
    <r>
      <rPr>
        <b val="true"/>
        <sz val="12"/>
        <color rgb="FF000000"/>
        <rFont val="Trebuchet MS"/>
        <family val="2"/>
        <charset val="238"/>
      </rPr>
      <t xml:space="preserve">/ilość instalacji (zestaw)</t>
    </r>
  </si>
  <si>
    <t xml:space="preserve">kWp
Kwh</t>
  </si>
  <si>
    <t xml:space="preserve">6,44
10</t>
  </si>
  <si>
    <t xml:space="preserve">Instalacje fotowoltaiczne dla budynków użyteczności publicznej wraz z dokumentacją projektową</t>
  </si>
  <si>
    <t xml:space="preserve">Ilość instalacji (zestaw)</t>
  </si>
  <si>
    <t xml:space="preserve">Instalacje fotowoltaiczne z magazynem energii dla budynków użyteczności publicznej wraz z dokumentacją projektową</t>
  </si>
  <si>
    <t xml:space="preserve">19,78
15</t>
  </si>
  <si>
    <t xml:space="preserve">RAZEM za instalację i dokumentację</t>
  </si>
  <si>
    <t xml:space="preserve">Instalacje fotowoltaiczne z magazynami energii dla mieszkańców</t>
  </si>
  <si>
    <t xml:space="preserve">Instalacje fotowoltaiczne z magazynami energii na budynkach użyteczności publicznej</t>
  </si>
  <si>
    <t xml:space="preserve">NETTO</t>
  </si>
  <si>
    <t xml:space="preserve">BRUTTO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</si>
</sst>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#,##0.00\ [$zł-415];[RED]\-#,##0.00\ [$zł-415]"/>
    <numFmt numFmtId="167" formatCode="0%"/>
    <numFmt numFmtId="168" formatCode="0"/>
    <numFmt numFmtId="169" formatCode="#,##0.00\ [$PLN];\-#,##0.00\ [$PLN]"/>
  </numFmts>
  <fonts count="25">
    <font>
      <sz val="10"/>
      <color rgb="FF000000"/>
      <name val="Times New Roman"/>
      <family val="0"/>
      <charset val="20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name val="Trebuchet MS"/>
      <family val="2"/>
      <charset val="1"/>
    </font>
    <font>
      <b val="true"/>
      <sz val="15"/>
      <name val="Trebuchet MS"/>
      <family val="2"/>
      <charset val="1"/>
    </font>
    <font>
      <b val="true"/>
      <sz val="10"/>
      <name val="Trebuchet MS"/>
      <family val="2"/>
      <charset val="1"/>
    </font>
    <font>
      <b val="true"/>
      <sz val="10"/>
      <color rgb="FFC9211E"/>
      <name val="Trebuchet MS"/>
      <family val="2"/>
      <charset val="1"/>
    </font>
    <font>
      <b val="true"/>
      <sz val="10"/>
      <name val="Trebuchet MS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rebuchet MS"/>
      <family val="2"/>
      <charset val="1"/>
    </font>
    <font>
      <sz val="11"/>
      <name val="Trebuchet MS"/>
      <family val="2"/>
      <charset val="1"/>
    </font>
    <font>
      <sz val="11"/>
      <name val="Trebuchet MS"/>
      <family val="2"/>
      <charset val="238"/>
    </font>
    <font>
      <sz val="11"/>
      <name val="Trebuchet MS"/>
      <family val="0"/>
      <charset val="1"/>
    </font>
    <font>
      <sz val="11"/>
      <color rgb="FFFF0000"/>
      <name val="Trebuchet MS"/>
      <family val="2"/>
      <charset val="238"/>
    </font>
    <font>
      <b val="true"/>
      <sz val="11"/>
      <color rgb="FF000000"/>
      <name val="Trebuchet MS"/>
      <family val="2"/>
      <charset val="238"/>
    </font>
    <font>
      <b val="true"/>
      <sz val="11"/>
      <color rgb="FFFF0000"/>
      <name val="Trebuchet MS"/>
      <family val="2"/>
      <charset val="1"/>
    </font>
    <font>
      <b val="true"/>
      <sz val="11"/>
      <name val="Trebuchet MS"/>
      <family val="0"/>
      <charset val="1"/>
    </font>
    <font>
      <b val="true"/>
      <sz val="11"/>
      <name val="Trebuchet MS"/>
      <family val="2"/>
      <charset val="1"/>
    </font>
    <font>
      <b val="true"/>
      <sz val="15"/>
      <name val="Trebuchet MS"/>
      <family val="0"/>
      <charset val="1"/>
    </font>
    <font>
      <b val="true"/>
      <sz val="12"/>
      <color rgb="FF000000"/>
      <name val="Trebuchet MS"/>
      <family val="2"/>
      <charset val="238"/>
    </font>
    <font>
      <b val="true"/>
      <sz val="12"/>
      <color rgb="FFC9211E"/>
      <name val="Trebuchet MS"/>
      <family val="2"/>
      <charset val="238"/>
    </font>
    <font>
      <sz val="10"/>
      <color rgb="FF000000"/>
      <name val="Trebuchet MS"/>
      <family val="2"/>
      <charset val="1"/>
    </font>
    <font>
      <b val="true"/>
      <sz val="10"/>
      <color rgb="FF000000"/>
      <name val="Trebuchet MS"/>
      <family val="2"/>
      <charset val="1"/>
    </font>
    <font>
      <b val="true"/>
      <sz val="11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E994"/>
        <bgColor rgb="FFFFCC9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2" shrinkToFit="false"/>
      <protection locked="true" hidden="false"/>
    </xf>
    <xf numFmtId="166" fontId="13" fillId="0" borderId="1" xfId="0" applyFont="true" applyBorder="true" applyAlignment="true" applyProtection="true">
      <alignment horizontal="left" vertical="top" textRotation="0" wrapText="true" indent="3" shrinkToFit="false"/>
      <protection locked="true" hidden="false"/>
    </xf>
    <xf numFmtId="167" fontId="11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left" vertical="top" textRotation="0" wrapText="true" indent="2" shrinkToFit="false"/>
      <protection locked="true" hidden="false"/>
    </xf>
    <xf numFmtId="164" fontId="13" fillId="0" borderId="1" xfId="0" applyFont="true" applyBorder="true" applyAlignment="true" applyProtection="true">
      <alignment horizontal="left" vertical="top" textRotation="0" wrapText="true" indent="2" shrinkToFit="false"/>
      <protection locked="true" hidden="false"/>
    </xf>
    <xf numFmtId="165" fontId="14" fillId="0" borderId="3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4" fillId="0" borderId="1" xfId="0" applyFont="true" applyBorder="true" applyAlignment="true" applyProtection="true">
      <alignment horizontal="left" vertical="top" textRotation="0" wrapText="true" indent="2" shrinkToFit="false"/>
      <protection locked="true" hidden="false"/>
    </xf>
    <xf numFmtId="164" fontId="11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15" fillId="0" borderId="1" xfId="0" applyFont="true" applyBorder="true" applyAlignment="true" applyProtection="true">
      <alignment horizontal="left" vertical="top" textRotation="0" wrapText="true" indent="0" shrinkToFit="true"/>
      <protection locked="true" hidden="false"/>
    </xf>
    <xf numFmtId="166" fontId="10" fillId="3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top" textRotation="0" wrapText="true" indent="3" shrinkToFit="false"/>
      <protection locked="true" hidden="false"/>
    </xf>
    <xf numFmtId="168" fontId="20" fillId="0" borderId="1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3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13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0" fillId="4" borderId="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8" fontId="10" fillId="0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6" fontId="13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13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4" borderId="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6" fontId="13" fillId="3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10" fillId="0" borderId="1" xfId="0" applyFont="true" applyBorder="true" applyAlignment="true" applyProtection="true">
      <alignment horizontal="right" vertical="top" textRotation="0" wrapText="true" indent="0" shrinkToFit="true"/>
      <protection locked="true" hidden="false"/>
    </xf>
    <xf numFmtId="164" fontId="17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3" shrinkToFit="false"/>
      <protection locked="true" hidden="false"/>
    </xf>
    <xf numFmtId="168" fontId="23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3" fillId="4" borderId="1" xfId="0" applyFont="true" applyBorder="true" applyAlignment="true" applyProtection="true">
      <alignment horizontal="left" vertical="top" textRotation="0" wrapText="true" indent="3" shrinkToFit="false"/>
      <protection locked="true" hidden="false"/>
    </xf>
    <xf numFmtId="166" fontId="0" fillId="4" borderId="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6" fontId="13" fillId="3" borderId="1" xfId="0" applyFont="true" applyBorder="true" applyAlignment="true" applyProtection="true">
      <alignment horizontal="left" vertical="top" textRotation="0" wrapText="true" indent="3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6" fontId="1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70"/>
  <sheetViews>
    <sheetView showFormulas="false" showGridLines="true" showRowColHeaders="true" showZeros="true" rightToLeft="false" tabSelected="true" showOutlineSymbols="true" defaultGridColor="true" view="normal" topLeftCell="A59" colorId="64" zoomScale="65" zoomScaleNormal="65" zoomScalePageLayoutView="100" workbookViewId="0">
      <selection pane="topLeft" activeCell="E70" activeCellId="0" sqref="E70"/>
    </sheetView>
  </sheetViews>
  <sheetFormatPr defaultColWidth="8.8046875" defaultRowHeight="12.75" zeroHeight="true" outlineLevelRow="0" outlineLevelCol="0"/>
  <cols>
    <col collapsed="false" customWidth="true" hidden="false" outlineLevel="0" max="3" min="1" style="1" width="11.6"/>
    <col collapsed="false" customWidth="true" hidden="false" outlineLevel="0" max="4" min="4" style="1" width="24.5"/>
    <col collapsed="false" customWidth="true" hidden="false" outlineLevel="0" max="5" min="5" style="1" width="26.4"/>
    <col collapsed="false" customWidth="true" hidden="false" outlineLevel="0" max="10" min="6" style="1" width="34.4"/>
    <col collapsed="false" customWidth="true" hidden="false" outlineLevel="0" max="11" min="11" style="1" width="22.1"/>
    <col collapsed="false" customWidth="false" hidden="true" outlineLevel="0" max="16384" min="13" style="1" width="8.8"/>
  </cols>
  <sheetData>
    <row r="1" customFormat="false" ht="12.7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customFormat="false" ht="56.25" hidden="false" customHeight="true" outlineLevel="0" collapsed="false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customFormat="false" ht="25.5" hidden="false" customHeight="true" outlineLevel="0" collapsed="false">
      <c r="B3" s="5"/>
      <c r="C3" s="5"/>
      <c r="D3" s="5"/>
      <c r="E3" s="5"/>
      <c r="F3" s="5"/>
      <c r="G3" s="5"/>
      <c r="H3" s="5"/>
      <c r="I3" s="5"/>
      <c r="J3" s="5"/>
      <c r="K3" s="3"/>
      <c r="L3" s="3"/>
    </row>
    <row r="4" s="6" customFormat="true" ht="21" hidden="false" customHeight="true" outlineLevel="0" collapsed="false"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8"/>
    </row>
    <row r="5" s="6" customFormat="true" ht="24.75" hidden="false" customHeight="true" outlineLevel="0" collapsed="false"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 customFormat="false" ht="12.75" hidden="false" customHeight="true" outlineLevel="0" collapsed="false">
      <c r="B6" s="9" t="s">
        <v>2</v>
      </c>
      <c r="C6" s="9"/>
      <c r="D6" s="9" t="s">
        <v>3</v>
      </c>
      <c r="E6" s="9" t="s">
        <v>4</v>
      </c>
      <c r="F6" s="10" t="s">
        <v>5</v>
      </c>
      <c r="G6" s="10" t="s">
        <v>6</v>
      </c>
      <c r="H6" s="10" t="s">
        <v>7</v>
      </c>
      <c r="I6" s="9"/>
      <c r="J6" s="9"/>
      <c r="K6" s="9"/>
      <c r="L6" s="11"/>
      <c r="M6" s="12"/>
    </row>
    <row r="7" customFormat="false" ht="39.75" hidden="false" customHeight="true" outlineLevel="0" collapsed="false">
      <c r="B7" s="9"/>
      <c r="C7" s="9"/>
      <c r="D7" s="9"/>
      <c r="E7" s="9"/>
      <c r="F7" s="10"/>
      <c r="G7" s="10"/>
      <c r="H7" s="10"/>
      <c r="I7" s="9"/>
      <c r="J7" s="9"/>
      <c r="K7" s="9"/>
      <c r="L7" s="13"/>
    </row>
    <row r="8" customFormat="false" ht="18.75" hidden="false" customHeight="true" outlineLevel="0" collapsed="false">
      <c r="B8" s="14" t="n">
        <v>2.76</v>
      </c>
      <c r="C8" s="15" t="s">
        <v>8</v>
      </c>
      <c r="D8" s="16" t="n">
        <v>5</v>
      </c>
      <c r="E8" s="17"/>
      <c r="F8" s="18" t="n">
        <v>0.08</v>
      </c>
      <c r="G8" s="17"/>
      <c r="H8" s="17"/>
      <c r="I8" s="9"/>
      <c r="J8" s="9"/>
      <c r="K8" s="9"/>
      <c r="L8" s="8"/>
    </row>
    <row r="9" customFormat="false" ht="15.75" hidden="false" customHeight="true" outlineLevel="0" collapsed="false">
      <c r="B9" s="14" t="n">
        <v>3.68</v>
      </c>
      <c r="C9" s="15" t="s">
        <v>8</v>
      </c>
      <c r="D9" s="19" t="n">
        <v>3</v>
      </c>
      <c r="E9" s="17"/>
      <c r="F9" s="18" t="n">
        <v>0.08</v>
      </c>
      <c r="G9" s="17"/>
      <c r="H9" s="17"/>
      <c r="I9" s="9"/>
      <c r="J9" s="9"/>
      <c r="K9" s="9"/>
      <c r="L9" s="8"/>
    </row>
    <row r="10" customFormat="false" ht="15.75" hidden="false" customHeight="true" outlineLevel="0" collapsed="false">
      <c r="B10" s="14" t="n">
        <v>4.6</v>
      </c>
      <c r="C10" s="15" t="s">
        <v>8</v>
      </c>
      <c r="D10" s="20" t="n">
        <v>5</v>
      </c>
      <c r="E10" s="17"/>
      <c r="F10" s="18" t="n">
        <v>0.08</v>
      </c>
      <c r="G10" s="17"/>
      <c r="H10" s="17"/>
      <c r="I10" s="9"/>
      <c r="J10" s="9"/>
      <c r="K10" s="9"/>
      <c r="L10" s="8"/>
    </row>
    <row r="11" customFormat="false" ht="15.75" hidden="false" customHeight="true" outlineLevel="0" collapsed="false">
      <c r="B11" s="14" t="n">
        <v>5.52</v>
      </c>
      <c r="C11" s="15" t="s">
        <v>8</v>
      </c>
      <c r="D11" s="20" t="n">
        <v>5</v>
      </c>
      <c r="E11" s="17"/>
      <c r="F11" s="18" t="n">
        <v>0.08</v>
      </c>
      <c r="G11" s="17"/>
      <c r="H11" s="17"/>
      <c r="I11" s="9"/>
      <c r="J11" s="9"/>
      <c r="K11" s="9"/>
      <c r="L11" s="8"/>
    </row>
    <row r="12" customFormat="false" ht="15.75" hidden="false" customHeight="true" outlineLevel="0" collapsed="false">
      <c r="B12" s="14" t="n">
        <v>6.44</v>
      </c>
      <c r="C12" s="15" t="s">
        <v>8</v>
      </c>
      <c r="D12" s="20" t="n">
        <v>2</v>
      </c>
      <c r="E12" s="17"/>
      <c r="F12" s="18" t="n">
        <v>0.08</v>
      </c>
      <c r="G12" s="17"/>
      <c r="H12" s="17"/>
      <c r="I12" s="9"/>
      <c r="J12" s="9"/>
      <c r="K12" s="9"/>
      <c r="L12" s="8"/>
    </row>
    <row r="13" customFormat="false" ht="15.75" hidden="false" customHeight="true" outlineLevel="0" collapsed="false">
      <c r="B13" s="14" t="n">
        <v>8.28</v>
      </c>
      <c r="C13" s="15" t="s">
        <v>8</v>
      </c>
      <c r="D13" s="20" t="n">
        <v>1</v>
      </c>
      <c r="E13" s="17"/>
      <c r="F13" s="18" t="n">
        <v>0.08</v>
      </c>
      <c r="G13" s="17"/>
      <c r="H13" s="17"/>
      <c r="I13" s="9"/>
      <c r="J13" s="9"/>
      <c r="K13" s="9"/>
      <c r="L13" s="8"/>
    </row>
    <row r="14" customFormat="false" ht="15.75" hidden="false" customHeight="true" outlineLevel="0" collapsed="false">
      <c r="B14" s="21"/>
      <c r="C14" s="22"/>
      <c r="D14" s="23"/>
      <c r="E14" s="17"/>
      <c r="F14" s="24"/>
      <c r="G14" s="17"/>
      <c r="H14" s="17"/>
      <c r="I14" s="9"/>
      <c r="J14" s="9"/>
      <c r="K14" s="9"/>
      <c r="L14" s="8"/>
    </row>
    <row r="15" customFormat="false" ht="15.75" hidden="false" customHeight="true" outlineLevel="0" collapsed="false">
      <c r="B15" s="25" t="s">
        <v>9</v>
      </c>
      <c r="C15" s="25"/>
      <c r="D15" s="14"/>
      <c r="E15" s="26" t="n">
        <f aca="false">$D8*E8+$D9*E9+$D10*E10+$D11*E11+$D12*E12+$D13*E13</f>
        <v>0</v>
      </c>
      <c r="F15" s="14"/>
      <c r="G15" s="14"/>
      <c r="H15" s="26" t="n">
        <f aca="false">$D8*H8+$D9*H9+$D10*H10+$D11*H11+$D12*H12+$D13*H13</f>
        <v>0</v>
      </c>
      <c r="I15" s="9"/>
      <c r="J15" s="9"/>
      <c r="K15" s="9"/>
      <c r="L15" s="8"/>
    </row>
    <row r="16" customFormat="false" ht="15.75" hidden="false" customHeight="true" outlineLevel="0" collapsed="false">
      <c r="B16" s="27" t="s">
        <v>10</v>
      </c>
      <c r="C16" s="27"/>
      <c r="D16" s="27"/>
      <c r="E16" s="28" t="n">
        <f aca="false">H15</f>
        <v>0</v>
      </c>
      <c r="F16" s="28"/>
      <c r="G16" s="28"/>
      <c r="H16" s="28"/>
      <c r="I16" s="28"/>
      <c r="J16" s="28"/>
      <c r="K16" s="28"/>
      <c r="L16" s="8"/>
    </row>
    <row r="17" customFormat="false" ht="15.75" hidden="false" customHeight="true" outlineLevel="0" collapsed="false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8"/>
    </row>
    <row r="18" customFormat="false" ht="15.75" hidden="false" customHeight="true" outlineLevel="0" collapsed="false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8"/>
    </row>
    <row r="19" customFormat="false" ht="15.75" hidden="false" customHeight="true" outlineLevel="0" collapsed="false">
      <c r="B19" s="9" t="s">
        <v>2</v>
      </c>
      <c r="C19" s="9"/>
      <c r="D19" s="9" t="s">
        <v>11</v>
      </c>
      <c r="E19" s="9" t="s">
        <v>4</v>
      </c>
      <c r="F19" s="10" t="s">
        <v>5</v>
      </c>
      <c r="G19" s="10" t="s">
        <v>6</v>
      </c>
      <c r="H19" s="10" t="s">
        <v>7</v>
      </c>
      <c r="I19" s="9"/>
      <c r="J19" s="9"/>
      <c r="K19" s="9"/>
      <c r="L19" s="11"/>
    </row>
    <row r="20" customFormat="false" ht="31.5" hidden="false" customHeight="true" outlineLevel="0" collapsed="false">
      <c r="B20" s="9"/>
      <c r="C20" s="9"/>
      <c r="D20" s="9"/>
      <c r="E20" s="9"/>
      <c r="F20" s="10"/>
      <c r="G20" s="10"/>
      <c r="H20" s="10"/>
      <c r="I20" s="9"/>
      <c r="J20" s="9"/>
      <c r="K20" s="9"/>
      <c r="L20" s="13"/>
    </row>
    <row r="21" customFormat="false" ht="15.75" hidden="false" customHeight="true" outlineLevel="0" collapsed="false">
      <c r="B21" s="14" t="n">
        <v>2.76</v>
      </c>
      <c r="C21" s="15" t="s">
        <v>8</v>
      </c>
      <c r="D21" s="20" t="n">
        <v>7</v>
      </c>
      <c r="E21" s="17"/>
      <c r="F21" s="18" t="n">
        <v>0.08</v>
      </c>
      <c r="G21" s="17"/>
      <c r="H21" s="17"/>
      <c r="I21" s="9"/>
      <c r="J21" s="9"/>
      <c r="K21" s="9"/>
      <c r="L21" s="8"/>
    </row>
    <row r="22" customFormat="false" ht="15.75" hidden="false" customHeight="true" outlineLevel="0" collapsed="false">
      <c r="B22" s="14" t="n">
        <v>3.68</v>
      </c>
      <c r="C22" s="15" t="s">
        <v>8</v>
      </c>
      <c r="D22" s="20" t="n">
        <v>7</v>
      </c>
      <c r="E22" s="17"/>
      <c r="F22" s="18" t="n">
        <v>0.08</v>
      </c>
      <c r="G22" s="17"/>
      <c r="H22" s="17"/>
      <c r="I22" s="9"/>
      <c r="J22" s="9"/>
      <c r="K22" s="9"/>
      <c r="L22" s="8"/>
    </row>
    <row r="23" customFormat="false" ht="15.75" hidden="false" customHeight="true" outlineLevel="0" collapsed="false">
      <c r="B23" s="14" t="n">
        <v>4.6</v>
      </c>
      <c r="C23" s="15" t="s">
        <v>8</v>
      </c>
      <c r="D23" s="20" t="n">
        <v>2</v>
      </c>
      <c r="E23" s="17"/>
      <c r="F23" s="18" t="n">
        <v>0.08</v>
      </c>
      <c r="G23" s="17"/>
      <c r="H23" s="17"/>
      <c r="I23" s="9"/>
      <c r="J23" s="9"/>
      <c r="K23" s="9"/>
      <c r="L23" s="8"/>
    </row>
    <row r="24" customFormat="false" ht="15.75" hidden="false" customHeight="true" outlineLevel="0" collapsed="false">
      <c r="B24" s="14" t="n">
        <v>5.52</v>
      </c>
      <c r="C24" s="15" t="s">
        <v>8</v>
      </c>
      <c r="D24" s="20" t="n">
        <v>2</v>
      </c>
      <c r="E24" s="17"/>
      <c r="F24" s="18" t="n">
        <v>0.08</v>
      </c>
      <c r="G24" s="17"/>
      <c r="H24" s="17"/>
      <c r="I24" s="9"/>
      <c r="J24" s="9"/>
      <c r="K24" s="9"/>
      <c r="L24" s="8"/>
    </row>
    <row r="25" customFormat="false" ht="15.75" hidden="false" customHeight="true" outlineLevel="0" collapsed="false">
      <c r="B25" s="14" t="n">
        <v>6.44</v>
      </c>
      <c r="C25" s="15" t="s">
        <v>8</v>
      </c>
      <c r="D25" s="20" t="n">
        <v>3</v>
      </c>
      <c r="E25" s="17"/>
      <c r="F25" s="18" t="n">
        <v>0.08</v>
      </c>
      <c r="G25" s="17"/>
      <c r="H25" s="17"/>
      <c r="I25" s="9"/>
      <c r="J25" s="9"/>
      <c r="K25" s="9"/>
      <c r="L25" s="8"/>
    </row>
    <row r="26" customFormat="false" ht="15.75" hidden="false" customHeight="true" outlineLevel="0" collapsed="false">
      <c r="B26" s="14" t="n">
        <v>8.28</v>
      </c>
      <c r="C26" s="15" t="s">
        <v>8</v>
      </c>
      <c r="D26" s="20" t="n">
        <v>1</v>
      </c>
      <c r="E26" s="17"/>
      <c r="F26" s="18" t="n">
        <v>0.08</v>
      </c>
      <c r="G26" s="17"/>
      <c r="H26" s="17"/>
      <c r="I26" s="9"/>
      <c r="J26" s="9"/>
      <c r="K26" s="9"/>
      <c r="L26" s="8"/>
    </row>
    <row r="27" customFormat="false" ht="15.75" hidden="false" customHeight="true" outlineLevel="0" collapsed="false">
      <c r="B27" s="14" t="n">
        <v>9.66</v>
      </c>
      <c r="C27" s="15" t="s">
        <v>8</v>
      </c>
      <c r="D27" s="20" t="n">
        <v>1</v>
      </c>
      <c r="E27" s="17"/>
      <c r="F27" s="18" t="n">
        <v>0.08</v>
      </c>
      <c r="G27" s="17"/>
      <c r="H27" s="17"/>
      <c r="I27" s="9"/>
      <c r="J27" s="9"/>
      <c r="K27" s="9"/>
      <c r="L27" s="8"/>
    </row>
    <row r="28" customFormat="false" ht="15.75" hidden="false" customHeight="true" outlineLevel="0" collapsed="false">
      <c r="B28" s="14"/>
      <c r="C28" s="15"/>
      <c r="D28" s="20"/>
      <c r="E28" s="17"/>
      <c r="F28" s="24"/>
      <c r="G28" s="17"/>
      <c r="H28" s="17"/>
      <c r="I28" s="9"/>
      <c r="J28" s="9"/>
      <c r="K28" s="9"/>
      <c r="L28" s="8"/>
    </row>
    <row r="29" customFormat="false" ht="15.75" hidden="false" customHeight="true" outlineLevel="0" collapsed="false">
      <c r="B29" s="25" t="s">
        <v>9</v>
      </c>
      <c r="C29" s="25"/>
      <c r="D29" s="14"/>
      <c r="E29" s="26" t="n">
        <f aca="false">$D21*E21+$D22*E22+$D23*E23+$D24*E24+$D25*E25+$D26*E26+$D27*E27</f>
        <v>0</v>
      </c>
      <c r="F29" s="14"/>
      <c r="G29" s="14"/>
      <c r="H29" s="26" t="n">
        <f aca="false">$D21*H21+$D22*H22+$D23*H23+$D24*H24+$D25*H25+$D26*H26+$D27*H27</f>
        <v>0</v>
      </c>
      <c r="I29" s="9"/>
      <c r="J29" s="9"/>
      <c r="K29" s="9"/>
      <c r="L29" s="8"/>
    </row>
    <row r="30" customFormat="false" ht="15.75" hidden="false" customHeight="true" outlineLevel="0" collapsed="false">
      <c r="B30" s="27" t="s">
        <v>10</v>
      </c>
      <c r="C30" s="27"/>
      <c r="D30" s="27"/>
      <c r="E30" s="30" t="n">
        <f aca="false">H29</f>
        <v>0</v>
      </c>
      <c r="F30" s="30"/>
      <c r="G30" s="30"/>
      <c r="H30" s="30"/>
      <c r="I30" s="30"/>
      <c r="J30" s="30"/>
      <c r="K30" s="30"/>
      <c r="L30" s="8"/>
    </row>
    <row r="31" customFormat="false" ht="30" hidden="false" customHeight="true" outlineLevel="0" collapsed="false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8"/>
    </row>
    <row r="32" customFormat="false" ht="49.5" hidden="false" customHeight="true" outlineLevel="0" collapsed="false">
      <c r="B32" s="7" t="s">
        <v>12</v>
      </c>
      <c r="C32" s="7"/>
      <c r="D32" s="7"/>
      <c r="E32" s="7"/>
      <c r="F32" s="7"/>
      <c r="G32" s="7"/>
      <c r="H32" s="7"/>
      <c r="I32" s="7"/>
      <c r="J32" s="7"/>
      <c r="K32" s="7"/>
      <c r="L32" s="32"/>
    </row>
    <row r="33" customFormat="false" ht="42" hidden="false" customHeight="true" outlineLevel="0" collapsed="false">
      <c r="B33" s="9" t="s">
        <v>2</v>
      </c>
      <c r="C33" s="9"/>
      <c r="D33" s="33" t="s">
        <v>13</v>
      </c>
      <c r="E33" s="9" t="s">
        <v>4</v>
      </c>
      <c r="F33" s="10" t="s">
        <v>5</v>
      </c>
      <c r="G33" s="10" t="s">
        <v>6</v>
      </c>
      <c r="H33" s="10" t="s">
        <v>7</v>
      </c>
      <c r="I33" s="34" t="s">
        <v>14</v>
      </c>
      <c r="J33" s="35" t="s">
        <v>5</v>
      </c>
      <c r="K33" s="35" t="s">
        <v>15</v>
      </c>
      <c r="L33" s="8"/>
    </row>
    <row r="34" customFormat="false" ht="25.25" hidden="false" customHeight="false" outlineLevel="0" collapsed="false">
      <c r="B34" s="36" t="s">
        <v>16</v>
      </c>
      <c r="C34" s="15" t="s">
        <v>17</v>
      </c>
      <c r="D34" s="15" t="n">
        <v>4</v>
      </c>
      <c r="E34" s="37"/>
      <c r="F34" s="18" t="n">
        <v>0.08</v>
      </c>
      <c r="G34" s="38"/>
      <c r="H34" s="38"/>
      <c r="I34" s="39"/>
      <c r="J34" s="40" t="n">
        <v>0.08</v>
      </c>
      <c r="K34" s="39"/>
      <c r="L34" s="8"/>
    </row>
    <row r="35" customFormat="false" ht="25.25" hidden="false" customHeight="false" outlineLevel="0" collapsed="false">
      <c r="B35" s="36" t="s">
        <v>18</v>
      </c>
      <c r="C35" s="15" t="s">
        <v>17</v>
      </c>
      <c r="D35" s="41" t="n">
        <v>2</v>
      </c>
      <c r="E35" s="37"/>
      <c r="F35" s="18" t="n">
        <v>0.08</v>
      </c>
      <c r="G35" s="38"/>
      <c r="H35" s="38"/>
      <c r="I35" s="39"/>
      <c r="J35" s="40" t="n">
        <v>0.08</v>
      </c>
      <c r="K35" s="39"/>
      <c r="L35" s="8"/>
    </row>
    <row r="36" customFormat="false" ht="25.25" hidden="false" customHeight="false" outlineLevel="0" collapsed="false">
      <c r="B36" s="36" t="s">
        <v>19</v>
      </c>
      <c r="C36" s="15" t="s">
        <v>17</v>
      </c>
      <c r="D36" s="15" t="n">
        <v>1</v>
      </c>
      <c r="E36" s="42"/>
      <c r="F36" s="18" t="n">
        <v>0.08</v>
      </c>
      <c r="G36" s="42"/>
      <c r="H36" s="42"/>
      <c r="I36" s="43"/>
      <c r="J36" s="40" t="n">
        <v>0.08</v>
      </c>
      <c r="K36" s="44"/>
      <c r="L36" s="8"/>
    </row>
    <row r="37" customFormat="false" ht="15.75" hidden="false" customHeight="true" outlineLevel="0" collapsed="false">
      <c r="B37" s="45"/>
      <c r="C37" s="15"/>
      <c r="D37" s="15"/>
      <c r="E37" s="46"/>
      <c r="F37" s="24"/>
      <c r="G37" s="46"/>
      <c r="H37" s="46"/>
      <c r="I37" s="47"/>
      <c r="J37" s="40"/>
      <c r="K37" s="48"/>
      <c r="L37" s="8"/>
    </row>
    <row r="38" customFormat="false" ht="15.75" hidden="false" customHeight="true" outlineLevel="0" collapsed="false">
      <c r="B38" s="25" t="s">
        <v>9</v>
      </c>
      <c r="C38" s="25"/>
      <c r="D38" s="15"/>
      <c r="E38" s="49" t="n">
        <f aca="false">$D34*E34+$D35*E35+$D36*E36</f>
        <v>0</v>
      </c>
      <c r="F38" s="24"/>
      <c r="G38" s="46"/>
      <c r="H38" s="49" t="n">
        <f aca="false">$D34*H34+$D35*H35+$D36*H36</f>
        <v>0</v>
      </c>
      <c r="I38" s="47" t="n">
        <f aca="false">$D34*I34+$D35*I35+$D36*I36</f>
        <v>0</v>
      </c>
      <c r="J38" s="40"/>
      <c r="K38" s="47" t="n">
        <f aca="false">$D34*K34+$D35*K35+$D36*K36</f>
        <v>0</v>
      </c>
      <c r="L38" s="8"/>
    </row>
    <row r="39" customFormat="false" ht="15.75" hidden="false" customHeight="true" outlineLevel="0" collapsed="false">
      <c r="B39" s="27" t="s">
        <v>10</v>
      </c>
      <c r="C39" s="27"/>
      <c r="D39" s="27"/>
      <c r="E39" s="28" t="n">
        <f aca="false">H38</f>
        <v>0</v>
      </c>
      <c r="F39" s="28"/>
      <c r="G39" s="28"/>
      <c r="H39" s="28"/>
      <c r="I39" s="28"/>
      <c r="J39" s="28"/>
      <c r="K39" s="28"/>
      <c r="L39" s="8"/>
    </row>
    <row r="40" customFormat="false" ht="40.5" hidden="false" customHeight="true" outlineLevel="0" collapsed="false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8"/>
    </row>
    <row r="41" customFormat="false" ht="40.5" hidden="false" customHeight="true" outlineLevel="0" collapsed="false">
      <c r="B41" s="7" t="s">
        <v>12</v>
      </c>
      <c r="C41" s="7"/>
      <c r="D41" s="7"/>
      <c r="E41" s="7"/>
      <c r="F41" s="7"/>
      <c r="G41" s="7"/>
      <c r="H41" s="7"/>
      <c r="I41" s="7"/>
      <c r="J41" s="7"/>
      <c r="K41" s="7"/>
      <c r="L41" s="8"/>
    </row>
    <row r="42" customFormat="false" ht="40.5" hidden="false" customHeight="true" outlineLevel="0" collapsed="false">
      <c r="B42" s="9" t="s">
        <v>2</v>
      </c>
      <c r="C42" s="9"/>
      <c r="D42" s="33" t="s">
        <v>20</v>
      </c>
      <c r="E42" s="9" t="s">
        <v>4</v>
      </c>
      <c r="F42" s="10" t="s">
        <v>5</v>
      </c>
      <c r="G42" s="10" t="s">
        <v>6</v>
      </c>
      <c r="H42" s="10" t="s">
        <v>7</v>
      </c>
      <c r="I42" s="34" t="s">
        <v>14</v>
      </c>
      <c r="J42" s="35" t="s">
        <v>5</v>
      </c>
      <c r="K42" s="35" t="s">
        <v>15</v>
      </c>
      <c r="L42" s="8"/>
    </row>
    <row r="43" customFormat="false" ht="25.25" hidden="false" customHeight="false" outlineLevel="0" collapsed="false">
      <c r="B43" s="36" t="s">
        <v>16</v>
      </c>
      <c r="C43" s="15" t="s">
        <v>21</v>
      </c>
      <c r="D43" s="15" t="n">
        <v>1</v>
      </c>
      <c r="E43" s="37"/>
      <c r="F43" s="18" t="n">
        <v>0.08</v>
      </c>
      <c r="G43" s="38"/>
      <c r="H43" s="38"/>
      <c r="I43" s="39"/>
      <c r="J43" s="40" t="n">
        <v>0.08</v>
      </c>
      <c r="K43" s="39"/>
      <c r="L43" s="8"/>
    </row>
    <row r="44" customFormat="false" ht="25.25" hidden="false" customHeight="false" outlineLevel="0" collapsed="false">
      <c r="B44" s="36" t="s">
        <v>19</v>
      </c>
      <c r="C44" s="15" t="s">
        <v>21</v>
      </c>
      <c r="D44" s="15" t="n">
        <v>1</v>
      </c>
      <c r="E44" s="37"/>
      <c r="F44" s="18" t="n">
        <v>0.08</v>
      </c>
      <c r="G44" s="38"/>
      <c r="H44" s="38"/>
      <c r="I44" s="39"/>
      <c r="J44" s="40" t="n">
        <v>0.08</v>
      </c>
      <c r="K44" s="39"/>
      <c r="L44" s="8"/>
    </row>
    <row r="45" customFormat="false" ht="25.25" hidden="false" customHeight="false" outlineLevel="0" collapsed="false">
      <c r="B45" s="50" t="s">
        <v>22</v>
      </c>
      <c r="C45" s="15" t="s">
        <v>21</v>
      </c>
      <c r="D45" s="15" t="n">
        <v>1</v>
      </c>
      <c r="E45" s="42"/>
      <c r="F45" s="18" t="n">
        <v>0.08</v>
      </c>
      <c r="G45" s="42"/>
      <c r="H45" s="42"/>
      <c r="I45" s="43"/>
      <c r="J45" s="40" t="n">
        <v>0.08</v>
      </c>
      <c r="K45" s="44"/>
      <c r="L45" s="8"/>
    </row>
    <row r="46" customFormat="false" ht="14.25" hidden="false" customHeight="false" outlineLevel="0" collapsed="false">
      <c r="B46" s="50"/>
      <c r="C46" s="15"/>
      <c r="D46" s="15"/>
      <c r="E46" s="46"/>
      <c r="F46" s="24"/>
      <c r="G46" s="46"/>
      <c r="H46" s="46"/>
      <c r="I46" s="47"/>
      <c r="J46" s="40"/>
      <c r="K46" s="48"/>
      <c r="L46" s="8"/>
    </row>
    <row r="47" customFormat="false" ht="13.5" hidden="false" customHeight="true" outlineLevel="0" collapsed="false">
      <c r="B47" s="25" t="s">
        <v>9</v>
      </c>
      <c r="C47" s="25"/>
      <c r="D47" s="15"/>
      <c r="E47" s="49" t="n">
        <f aca="false">$D43*E43+$D44*E44+$D45*E45</f>
        <v>0</v>
      </c>
      <c r="F47" s="24"/>
      <c r="G47" s="46"/>
      <c r="H47" s="49" t="n">
        <f aca="false">$D43*H43+$D44*H44+$D45*H45</f>
        <v>0</v>
      </c>
      <c r="I47" s="47" t="n">
        <f aca="false">$D43*I43+$D44*I44+$D45*I45</f>
        <v>0</v>
      </c>
      <c r="J47" s="40"/>
      <c r="K47" s="47" t="n">
        <f aca="false">$D43*K43+$D44*K44+$D45*K45</f>
        <v>0</v>
      </c>
      <c r="L47" s="8"/>
    </row>
    <row r="48" customFormat="false" ht="13.5" hidden="false" customHeight="true" outlineLevel="0" collapsed="false">
      <c r="B48" s="27" t="s">
        <v>10</v>
      </c>
      <c r="C48" s="27"/>
      <c r="D48" s="27"/>
      <c r="E48" s="28" t="n">
        <f aca="false">H47</f>
        <v>0</v>
      </c>
      <c r="F48" s="28"/>
      <c r="G48" s="28"/>
      <c r="H48" s="28"/>
      <c r="I48" s="28"/>
      <c r="J48" s="28"/>
      <c r="K48" s="28"/>
      <c r="L48" s="8"/>
    </row>
    <row r="49" customFormat="false" ht="40.5" hidden="false" customHeight="true" outlineLevel="0" collapsed="false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8"/>
    </row>
    <row r="50" customFormat="false" ht="42.75" hidden="false" customHeight="true" outlineLevel="0" collapsed="false">
      <c r="B50" s="7" t="s">
        <v>23</v>
      </c>
      <c r="C50" s="7"/>
      <c r="D50" s="7"/>
      <c r="E50" s="7"/>
      <c r="F50" s="7"/>
      <c r="G50" s="7"/>
      <c r="H50" s="7"/>
      <c r="I50" s="7"/>
      <c r="J50" s="7"/>
      <c r="K50" s="7"/>
      <c r="L50" s="32"/>
    </row>
    <row r="51" customFormat="false" ht="39" hidden="false" customHeight="true" outlineLevel="0" collapsed="false">
      <c r="B51" s="9" t="s">
        <v>2</v>
      </c>
      <c r="C51" s="9"/>
      <c r="D51" s="33" t="s">
        <v>24</v>
      </c>
      <c r="E51" s="9" t="s">
        <v>4</v>
      </c>
      <c r="F51" s="10" t="s">
        <v>5</v>
      </c>
      <c r="G51" s="10" t="s">
        <v>6</v>
      </c>
      <c r="H51" s="10" t="s">
        <v>7</v>
      </c>
      <c r="I51" s="9"/>
      <c r="J51" s="9"/>
      <c r="K51" s="9"/>
      <c r="L51" s="8"/>
    </row>
    <row r="52" customFormat="false" ht="20.25" hidden="false" customHeight="true" outlineLevel="0" collapsed="false">
      <c r="B52" s="14" t="n">
        <v>16.56</v>
      </c>
      <c r="C52" s="15" t="s">
        <v>8</v>
      </c>
      <c r="D52" s="15" t="n">
        <v>1</v>
      </c>
      <c r="E52" s="46"/>
      <c r="F52" s="18" t="n">
        <v>0.23</v>
      </c>
      <c r="G52" s="46"/>
      <c r="H52" s="46"/>
      <c r="I52" s="9"/>
      <c r="J52" s="9"/>
      <c r="K52" s="9"/>
      <c r="L52" s="8"/>
    </row>
    <row r="53" customFormat="false" ht="20.25" hidden="false" customHeight="true" outlineLevel="0" collapsed="false">
      <c r="B53" s="14" t="n">
        <v>17.48</v>
      </c>
      <c r="C53" s="15" t="s">
        <v>8</v>
      </c>
      <c r="D53" s="15" t="n">
        <v>1</v>
      </c>
      <c r="E53" s="46"/>
      <c r="F53" s="18" t="n">
        <v>0.23</v>
      </c>
      <c r="G53" s="46"/>
      <c r="H53" s="46"/>
      <c r="I53" s="9"/>
      <c r="J53" s="9"/>
      <c r="K53" s="9"/>
      <c r="L53" s="8"/>
    </row>
    <row r="54" customFormat="false" ht="20.25" hidden="false" customHeight="true" outlineLevel="0" collapsed="false">
      <c r="B54" s="14" t="n">
        <v>22.08</v>
      </c>
      <c r="C54" s="15" t="s">
        <v>8</v>
      </c>
      <c r="D54" s="15" t="n">
        <v>1</v>
      </c>
      <c r="E54" s="46"/>
      <c r="F54" s="18" t="n">
        <v>0.23</v>
      </c>
      <c r="G54" s="46"/>
      <c r="H54" s="46"/>
      <c r="I54" s="9"/>
      <c r="J54" s="9"/>
      <c r="K54" s="9"/>
      <c r="L54" s="8"/>
    </row>
    <row r="55" customFormat="false" ht="20.25" hidden="false" customHeight="true" outlineLevel="0" collapsed="false">
      <c r="B55" s="14"/>
      <c r="C55" s="15"/>
      <c r="D55" s="15"/>
      <c r="E55" s="46"/>
      <c r="F55" s="46"/>
      <c r="G55" s="46"/>
      <c r="H55" s="46"/>
      <c r="I55" s="9"/>
      <c r="J55" s="9"/>
      <c r="K55" s="9"/>
      <c r="L55" s="8"/>
    </row>
    <row r="56" customFormat="false" ht="13.5" hidden="false" customHeight="true" outlineLevel="0" collapsed="false">
      <c r="B56" s="25" t="s">
        <v>9</v>
      </c>
      <c r="C56" s="25"/>
      <c r="D56" s="15"/>
      <c r="E56" s="49" t="n">
        <f aca="false">$D52*E52+$D53*E53+$D54*E54</f>
        <v>0</v>
      </c>
      <c r="F56" s="46"/>
      <c r="G56" s="46"/>
      <c r="H56" s="49" t="n">
        <f aca="false">$D52*H52+$D53*H53+$D54*H54</f>
        <v>0</v>
      </c>
      <c r="I56" s="9"/>
      <c r="J56" s="9"/>
      <c r="K56" s="9"/>
      <c r="L56" s="8"/>
    </row>
    <row r="57" customFormat="false" ht="15.75" hidden="false" customHeight="true" outlineLevel="0" collapsed="false">
      <c r="B57" s="27" t="s">
        <v>10</v>
      </c>
      <c r="C57" s="27"/>
      <c r="D57" s="27"/>
      <c r="E57" s="28" t="n">
        <f aca="false">H56</f>
        <v>0</v>
      </c>
      <c r="F57" s="28"/>
      <c r="G57" s="28"/>
      <c r="H57" s="28"/>
      <c r="I57" s="28"/>
      <c r="J57" s="28"/>
      <c r="K57" s="28"/>
      <c r="L57" s="8"/>
    </row>
    <row r="58" customFormat="false" ht="15.75" hidden="false" customHeight="true" outlineLevel="0" collapsed="false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8"/>
    </row>
    <row r="59" customFormat="false" ht="30.75" hidden="false" customHeight="true" outlineLevel="0" collapsed="false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8"/>
    </row>
    <row r="60" customFormat="false" ht="43.5" hidden="false" customHeight="true" outlineLevel="0" collapsed="false">
      <c r="B60" s="52" t="s">
        <v>25</v>
      </c>
      <c r="C60" s="52"/>
      <c r="D60" s="52"/>
      <c r="E60" s="52"/>
      <c r="F60" s="52"/>
      <c r="G60" s="52"/>
      <c r="H60" s="52"/>
      <c r="I60" s="52"/>
      <c r="J60" s="52"/>
      <c r="K60" s="52"/>
      <c r="L60" s="32"/>
    </row>
    <row r="61" customFormat="false" ht="45.75" hidden="false" customHeight="true" outlineLevel="0" collapsed="false">
      <c r="B61" s="53" t="s">
        <v>2</v>
      </c>
      <c r="C61" s="53"/>
      <c r="D61" s="33" t="s">
        <v>24</v>
      </c>
      <c r="E61" s="9" t="s">
        <v>4</v>
      </c>
      <c r="F61" s="10" t="s">
        <v>5</v>
      </c>
      <c r="G61" s="10" t="s">
        <v>6</v>
      </c>
      <c r="H61" s="10" t="s">
        <v>7</v>
      </c>
      <c r="I61" s="34" t="s">
        <v>14</v>
      </c>
      <c r="J61" s="35" t="s">
        <v>5</v>
      </c>
      <c r="K61" s="35" t="s">
        <v>15</v>
      </c>
      <c r="L61" s="8"/>
    </row>
    <row r="62" customFormat="false" ht="25.25" hidden="false" customHeight="false" outlineLevel="0" collapsed="false">
      <c r="B62" s="50" t="s">
        <v>26</v>
      </c>
      <c r="C62" s="15" t="s">
        <v>17</v>
      </c>
      <c r="D62" s="15" t="n">
        <v>1</v>
      </c>
      <c r="E62" s="17"/>
      <c r="F62" s="18" t="n">
        <v>0.23</v>
      </c>
      <c r="G62" s="17"/>
      <c r="H62" s="17"/>
      <c r="I62" s="54"/>
      <c r="J62" s="40" t="n">
        <v>0.23</v>
      </c>
      <c r="K62" s="55"/>
      <c r="L62" s="8"/>
    </row>
    <row r="63" customFormat="false" ht="15.75" hidden="false" customHeight="true" outlineLevel="0" collapsed="false">
      <c r="B63" s="45"/>
      <c r="C63" s="15"/>
      <c r="D63" s="15"/>
      <c r="E63" s="17"/>
      <c r="F63" s="17"/>
      <c r="G63" s="17"/>
      <c r="H63" s="17"/>
      <c r="I63" s="54"/>
      <c r="J63" s="40"/>
      <c r="K63" s="48"/>
      <c r="L63" s="8"/>
    </row>
    <row r="64" customFormat="false" ht="15.75" hidden="false" customHeight="true" outlineLevel="0" collapsed="false">
      <c r="B64" s="25" t="s">
        <v>9</v>
      </c>
      <c r="C64" s="25"/>
      <c r="D64" s="15"/>
      <c r="E64" s="56" t="n">
        <f aca="false">E62</f>
        <v>0</v>
      </c>
      <c r="F64" s="17"/>
      <c r="G64" s="17"/>
      <c r="H64" s="56" t="n">
        <f aca="false">H62</f>
        <v>0</v>
      </c>
      <c r="I64" s="54" t="n">
        <f aca="false">I62</f>
        <v>0</v>
      </c>
      <c r="J64" s="40"/>
      <c r="K64" s="54" t="n">
        <f aca="false">K62</f>
        <v>0</v>
      </c>
      <c r="L64" s="8"/>
    </row>
    <row r="65" customFormat="false" ht="15.75" hidden="false" customHeight="true" outlineLevel="0" collapsed="false">
      <c r="B65" s="27" t="s">
        <v>10</v>
      </c>
      <c r="C65" s="27"/>
      <c r="D65" s="27"/>
      <c r="E65" s="28" t="n">
        <f aca="false">H64</f>
        <v>0</v>
      </c>
      <c r="F65" s="28"/>
      <c r="G65" s="28"/>
      <c r="H65" s="28"/>
      <c r="I65" s="28"/>
      <c r="J65" s="28"/>
      <c r="K65" s="28"/>
      <c r="L65" s="8"/>
    </row>
    <row r="66" customFormat="false" ht="87" hidden="false" customHeight="true" outlineLevel="0" collapsed="false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8"/>
    </row>
    <row r="67" customFormat="false" ht="163.5" hidden="false" customHeight="true" outlineLevel="0" collapsed="false">
      <c r="B67" s="29" t="s">
        <v>27</v>
      </c>
      <c r="C67" s="29"/>
      <c r="D67" s="57" t="s">
        <v>28</v>
      </c>
      <c r="E67" s="29" t="s">
        <v>29</v>
      </c>
      <c r="F67" s="58"/>
      <c r="G67" s="58"/>
      <c r="H67" s="58"/>
      <c r="I67" s="58"/>
      <c r="J67" s="58"/>
      <c r="K67" s="59"/>
      <c r="L67" s="8"/>
    </row>
    <row r="68" customFormat="false" ht="15.75" hidden="false" customHeight="true" outlineLevel="0" collapsed="false">
      <c r="B68" s="29" t="s">
        <v>30</v>
      </c>
      <c r="C68" s="29"/>
      <c r="D68" s="60" t="n">
        <f aca="false">E15+E29+E38+E47</f>
        <v>0</v>
      </c>
      <c r="E68" s="28" t="n">
        <f aca="false">E56+E64</f>
        <v>0</v>
      </c>
      <c r="F68" s="58"/>
      <c r="G68" s="58"/>
      <c r="H68" s="58"/>
      <c r="I68" s="58"/>
      <c r="J68" s="58"/>
      <c r="K68" s="59"/>
      <c r="L68" s="8"/>
    </row>
    <row r="69" customFormat="false" ht="15.75" hidden="false" customHeight="true" outlineLevel="0" collapsed="false">
      <c r="B69" s="29" t="s">
        <v>31</v>
      </c>
      <c r="C69" s="29"/>
      <c r="D69" s="60" t="n">
        <f aca="false">H15+H29+H38+H47</f>
        <v>0</v>
      </c>
      <c r="E69" s="28" t="n">
        <f aca="false">H56+H64</f>
        <v>0</v>
      </c>
      <c r="F69" s="58"/>
      <c r="G69" s="58"/>
      <c r="H69" s="58"/>
      <c r="I69" s="58"/>
      <c r="J69" s="58"/>
      <c r="K69" s="59"/>
      <c r="L69" s="8"/>
    </row>
    <row r="70" customFormat="false" ht="28.5" hidden="false" customHeight="true" outlineLevel="0" collapsed="false"/>
  </sheetData>
  <mergeCells count="51">
    <mergeCell ref="B2:K2"/>
    <mergeCell ref="B3:J3"/>
    <mergeCell ref="B4:K5"/>
    <mergeCell ref="B6:C7"/>
    <mergeCell ref="D6:D7"/>
    <mergeCell ref="E6:E7"/>
    <mergeCell ref="F6:F7"/>
    <mergeCell ref="G6:G7"/>
    <mergeCell ref="H6:H7"/>
    <mergeCell ref="I6:K15"/>
    <mergeCell ref="B15:C15"/>
    <mergeCell ref="B16:D16"/>
    <mergeCell ref="E16:K16"/>
    <mergeCell ref="B17:K18"/>
    <mergeCell ref="B19:C20"/>
    <mergeCell ref="D19:D20"/>
    <mergeCell ref="E19:E20"/>
    <mergeCell ref="F19:F20"/>
    <mergeCell ref="G19:G20"/>
    <mergeCell ref="H19:H20"/>
    <mergeCell ref="I19:K29"/>
    <mergeCell ref="B29:C29"/>
    <mergeCell ref="B30:D30"/>
    <mergeCell ref="E30:K30"/>
    <mergeCell ref="B31:K31"/>
    <mergeCell ref="B32:K32"/>
    <mergeCell ref="B33:C33"/>
    <mergeCell ref="B38:C38"/>
    <mergeCell ref="B39:D39"/>
    <mergeCell ref="E39:K39"/>
    <mergeCell ref="B40:K40"/>
    <mergeCell ref="B41:K41"/>
    <mergeCell ref="B42:C42"/>
    <mergeCell ref="B47:C47"/>
    <mergeCell ref="B48:D48"/>
    <mergeCell ref="E48:K48"/>
    <mergeCell ref="B49:K49"/>
    <mergeCell ref="B50:K50"/>
    <mergeCell ref="B51:C51"/>
    <mergeCell ref="I51:K56"/>
    <mergeCell ref="B56:C56"/>
    <mergeCell ref="B57:D57"/>
    <mergeCell ref="E57:K57"/>
    <mergeCell ref="B58:K59"/>
    <mergeCell ref="B60:K60"/>
    <mergeCell ref="B61:C61"/>
    <mergeCell ref="B64:C64"/>
    <mergeCell ref="B65:D65"/>
    <mergeCell ref="E65:K65"/>
    <mergeCell ref="B66:K66"/>
    <mergeCell ref="B67:C6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284</TotalTime>
  <Application>OpenOfficePL_Standard/2024.0.0.0$Windows_X86_64 LibreOffice_project/47eb0cf7efbacdee9b19ae25d6752381ede23126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2026-02-13T12:17:16Z</dcterms:created>
  <dc:creator>Dorota Ambroziak</dc:creator>
  <dc:description/>
  <dc:language>pl-PL</dc:language>
  <cp:lastModifiedBy/>
  <cp:lastPrinted>2026-02-16T10:10:45Z</cp:lastPrinted>
  <dcterms:modified xsi:type="dcterms:W3CDTF">2026-03-13T08:54:40Z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2025-10-24T00:00:00Z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2026-02-13T00:00:00Z</vt:filetime>
  </property>
  <property fmtid="{D5CDD505-2E9C-101B-9397-08002B2CF9AE}" pid="5" name="Producer">
    <vt:lpwstr>Microsoft® Excel® 2019</vt:lpwstr>
  </property>
</Properties>
</file>